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C24"/>
  <c r="C22" i="2" l="1"/>
  <c r="D22" s="1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<sst xmlns="http://schemas.openxmlformats.org/spreadsheetml/2006/main" count="52" uniqueCount="50">
  <si>
    <t>机械工程学院</t>
    <phoneticPr fontId="2" type="noConversion"/>
  </si>
  <si>
    <t>交通与车辆工程学院</t>
    <phoneticPr fontId="2" type="noConversion"/>
  </si>
  <si>
    <t>农业工程与食品科学学院</t>
    <phoneticPr fontId="2" type="noConversion"/>
  </si>
  <si>
    <t>电气与电子工程学院</t>
    <phoneticPr fontId="2" type="noConversion"/>
  </si>
  <si>
    <t>计算机科学与技术学院</t>
    <phoneticPr fontId="2" type="noConversion"/>
  </si>
  <si>
    <t>化学工程学院</t>
    <phoneticPr fontId="2" type="noConversion"/>
  </si>
  <si>
    <t>建筑工程学院</t>
    <phoneticPr fontId="2" type="noConversion"/>
  </si>
  <si>
    <t>资源与环境工程学院</t>
    <phoneticPr fontId="2" type="noConversion"/>
  </si>
  <si>
    <t>材料科学与工程学院</t>
    <phoneticPr fontId="2" type="noConversion"/>
  </si>
  <si>
    <t>生命科学学院</t>
    <phoneticPr fontId="2" type="noConversion"/>
  </si>
  <si>
    <t>理学院</t>
    <phoneticPr fontId="2" type="noConversion"/>
  </si>
  <si>
    <t>商学院</t>
    <phoneticPr fontId="2" type="noConversion"/>
  </si>
  <si>
    <t>文学与新闻传播学院</t>
    <phoneticPr fontId="2" type="noConversion"/>
  </si>
  <si>
    <t>外国语学院</t>
    <phoneticPr fontId="2" type="noConversion"/>
  </si>
  <si>
    <t>法学院</t>
    <phoneticPr fontId="2" type="noConversion"/>
  </si>
  <si>
    <t>美术学院</t>
    <phoneticPr fontId="2" type="noConversion"/>
  </si>
  <si>
    <t>音乐学院</t>
    <phoneticPr fontId="2" type="noConversion"/>
  </si>
  <si>
    <t>体育学院</t>
    <phoneticPr fontId="2" type="noConversion"/>
  </si>
  <si>
    <t>鲁泰纺织服装学院</t>
    <phoneticPr fontId="2" type="noConversion"/>
  </si>
  <si>
    <t>总计</t>
    <phoneticPr fontId="2" type="noConversion"/>
  </si>
  <si>
    <t>2015-2016学年生源地助学贷款名额分配方案</t>
    <phoneticPr fontId="8" type="noConversion"/>
  </si>
  <si>
    <t>序号</t>
  </si>
  <si>
    <t>学院</t>
  </si>
  <si>
    <t>在校生数（不含当年毕业生）</t>
    <phoneticPr fontId="8" type="noConversion"/>
  </si>
  <si>
    <t>计划分配名额</t>
    <phoneticPr fontId="8" type="noConversion"/>
  </si>
  <si>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</si>
  <si>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</si>
  <si>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</si>
  <si>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</si>
  <si>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</si>
  <si>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生命科学学院</t>
  </si>
  <si>
    <t>化学工程学院</t>
  </si>
  <si>
    <t>建筑工程学院</t>
  </si>
  <si>
    <t>资源与环境工程学院</t>
  </si>
  <si>
    <t>商学院</t>
  </si>
  <si>
    <t>材料科学与工程学院</t>
  </si>
  <si>
    <t>理学院</t>
  </si>
  <si>
    <t>法学院</t>
  </si>
  <si>
    <t>文学与新闻传播学院</t>
  </si>
  <si>
    <t>外国语学院</t>
  </si>
  <si>
    <t>美术学院</t>
  </si>
  <si>
    <t>音乐学院</t>
  </si>
  <si>
    <t>体育学院</t>
  </si>
  <si>
    <t>鲁泰纺织服装学院</t>
  </si>
  <si>
    <t>合计：</t>
  </si>
  <si>
    <t>马克思主义学院</t>
    <phoneticPr fontId="1" type="noConversion"/>
  </si>
  <si>
    <t>图书馆</t>
    <phoneticPr fontId="1" type="noConversion"/>
  </si>
  <si>
    <t>计划分配名额</t>
    <phoneticPr fontId="8" type="noConversion"/>
  </si>
  <si>
    <t>2016-2017学年生源地助学贷款计划名额分配方案</t>
    <phoneticPr fontId="8" type="noConversion"/>
  </si>
  <si>
    <t>在校生数            （含研究生在校生人数，不含2016届毕业生）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</si>
</sst>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[$-1010804]General"/>
    <numFmt numFmtId="177" formatCode="0_);[Red]\(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indexed="27"/>
      <name val="仿宋"/>
      <family val="3"/>
      <charset val="134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176" fontId="9" fillId="3" borderId="2" xfId="0" applyNumberFormat="1" applyFont="1" applyFill="1" applyBorder="1" applyAlignment="1">
      <alignment horizontal="center" vertical="center" wrapText="1" readingOrder="1"/>
    </xf>
    <xf numFmtId="176" fontId="9" fillId="3" borderId="3" xfId="0" applyNumberFormat="1" applyFont="1" applyFill="1" applyBorder="1" applyAlignment="1">
      <alignment horizontal="center" vertical="center" wrapText="1" readingOrder="1"/>
    </xf>
    <xf numFmtId="176" fontId="10" fillId="4" borderId="1" xfId="0" applyNumberFormat="1" applyFont="1" applyFill="1" applyBorder="1" applyAlignment="1">
      <alignment horizontal="center" vertical="center" wrapText="1" readingOrder="1"/>
    </xf>
    <xf numFmtId="176" fontId="11" fillId="0" borderId="1" xfId="0" applyNumberFormat="1" applyFont="1" applyBorder="1" applyAlignment="1">
      <alignment horizontal="center" vertical="center" readingOrder="1"/>
    </xf>
    <xf numFmtId="177" fontId="11" fillId="0" borderId="1" xfId="0" applyNumberFormat="1" applyFont="1" applyBorder="1" applyAlignment="1">
      <alignment horizontal="center" vertical="center" readingOrder="1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 wrapText="1" readingOrder="1"/>
    </xf>
    <xf numFmtId="176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6" sqref="D6"/>
    </sheetView>
  </sheetViews>
  <sheetFormatPr defaultRowHeight="14.4"/>
  <cols>
    <col min="1" max="1" width="8.88671875" style="20"/>
    <col min="2" max="2" width="23.77734375" style="20" customWidth="1"/>
    <col min="3" max="3" width="25.109375" style="20" customWidth="1"/>
    <col min="4" max="4" width="17" style="20" customWidth="1"/>
  </cols>
  <sheetData>
    <row r="1" spans="1:4" s="1" customFormat="1" ht="41.4" customHeight="1">
      <c r="A1" s="8" t="s">
        <v>48</v>
      </c>
      <c r="B1" s="9"/>
      <c r="C1" s="10"/>
      <c r="D1" s="11"/>
    </row>
    <row r="2" spans="1:4" s="1" customFormat="1" ht="43.2">
      <c r="A2" s="13" t="s">
        <v>21</v>
      </c>
      <c r="B2" s="13" t="s">
        <v>22</v>
      </c>
      <c r="C2" s="13" t="s">
        <v>49</v>
      </c>
      <c r="D2" s="13" t="s">
        <v>47</v>
      </c>
    </row>
    <row r="3" spans="1:4" ht="25.05" customHeight="1">
      <c r="A3" s="14">
        <v>1</v>
      </c>
      <c r="B3" s="15" t="s">
        <v>0</v>
      </c>
      <c r="C3" s="16">
        <v>2248</v>
      </c>
      <c r="D3" s="16">
        <v>337</v>
      </c>
    </row>
    <row r="4" spans="1:4" ht="25.05" customHeight="1">
      <c r="A4" s="14">
        <v>2</v>
      </c>
      <c r="B4" s="15" t="s">
        <v>1</v>
      </c>
      <c r="C4" s="16">
        <v>1716</v>
      </c>
      <c r="D4" s="16">
        <v>257</v>
      </c>
    </row>
    <row r="5" spans="1:4" ht="25.05" customHeight="1">
      <c r="A5" s="14">
        <v>3</v>
      </c>
      <c r="B5" s="15" t="s">
        <v>2</v>
      </c>
      <c r="C5" s="16">
        <v>1359</v>
      </c>
      <c r="D5" s="16">
        <v>204</v>
      </c>
    </row>
    <row r="6" spans="1:4" ht="25.05" customHeight="1">
      <c r="A6" s="14">
        <v>4</v>
      </c>
      <c r="B6" s="15" t="s">
        <v>3</v>
      </c>
      <c r="C6" s="16">
        <v>2343</v>
      </c>
      <c r="D6" s="16">
        <v>351</v>
      </c>
    </row>
    <row r="7" spans="1:4" ht="25.05" customHeight="1">
      <c r="A7" s="14">
        <v>5</v>
      </c>
      <c r="B7" s="15" t="s">
        <v>4</v>
      </c>
      <c r="C7" s="16">
        <v>1997</v>
      </c>
      <c r="D7" s="16">
        <v>300</v>
      </c>
    </row>
    <row r="8" spans="1:4" ht="25.05" customHeight="1">
      <c r="A8" s="14">
        <v>6</v>
      </c>
      <c r="B8" s="15" t="s">
        <v>5</v>
      </c>
      <c r="C8" s="16">
        <v>1694</v>
      </c>
      <c r="D8" s="16">
        <v>254</v>
      </c>
    </row>
    <row r="9" spans="1:4" ht="25.05" customHeight="1">
      <c r="A9" s="14">
        <v>7</v>
      </c>
      <c r="B9" s="15" t="s">
        <v>6</v>
      </c>
      <c r="C9" s="16">
        <v>1513</v>
      </c>
      <c r="D9" s="16">
        <v>227</v>
      </c>
    </row>
    <row r="10" spans="1:4" ht="25.05" customHeight="1">
      <c r="A10" s="14">
        <v>8</v>
      </c>
      <c r="B10" s="15" t="s">
        <v>7</v>
      </c>
      <c r="C10" s="16">
        <v>993</v>
      </c>
      <c r="D10" s="16">
        <v>149</v>
      </c>
    </row>
    <row r="11" spans="1:4" ht="25.05" customHeight="1">
      <c r="A11" s="14">
        <v>9</v>
      </c>
      <c r="B11" s="17" t="s">
        <v>8</v>
      </c>
      <c r="C11" s="16">
        <v>906</v>
      </c>
      <c r="D11" s="16">
        <v>136</v>
      </c>
    </row>
    <row r="12" spans="1:4" ht="25.05" customHeight="1">
      <c r="A12" s="14">
        <v>10</v>
      </c>
      <c r="B12" s="15" t="s">
        <v>9</v>
      </c>
      <c r="C12" s="16">
        <v>594</v>
      </c>
      <c r="D12" s="16">
        <v>89</v>
      </c>
    </row>
    <row r="13" spans="1:4" ht="25.05" customHeight="1">
      <c r="A13" s="14">
        <v>11</v>
      </c>
      <c r="B13" s="15" t="s">
        <v>10</v>
      </c>
      <c r="C13" s="16">
        <v>1489</v>
      </c>
      <c r="D13" s="16">
        <v>223</v>
      </c>
    </row>
    <row r="14" spans="1:4" ht="25.05" customHeight="1">
      <c r="A14" s="14">
        <v>12</v>
      </c>
      <c r="B14" s="15" t="s">
        <v>11</v>
      </c>
      <c r="C14" s="16">
        <v>3668</v>
      </c>
      <c r="D14" s="16">
        <v>550</v>
      </c>
    </row>
    <row r="15" spans="1:4" ht="25.05" customHeight="1">
      <c r="A15" s="14">
        <v>13</v>
      </c>
      <c r="B15" s="15" t="s">
        <v>12</v>
      </c>
      <c r="C15" s="16">
        <v>791</v>
      </c>
      <c r="D15" s="16">
        <v>119</v>
      </c>
    </row>
    <row r="16" spans="1:4" ht="25.05" customHeight="1">
      <c r="A16" s="14">
        <v>14</v>
      </c>
      <c r="B16" s="15" t="s">
        <v>13</v>
      </c>
      <c r="C16" s="16">
        <v>935</v>
      </c>
      <c r="D16" s="16">
        <v>140</v>
      </c>
    </row>
    <row r="17" spans="1:4" ht="25.05" customHeight="1">
      <c r="A17" s="14">
        <v>15</v>
      </c>
      <c r="B17" s="15" t="s">
        <v>14</v>
      </c>
      <c r="C17" s="16">
        <v>1029</v>
      </c>
      <c r="D17" s="16">
        <v>154</v>
      </c>
    </row>
    <row r="18" spans="1:4" ht="25.05" customHeight="1">
      <c r="A18" s="14">
        <v>16</v>
      </c>
      <c r="B18" s="15" t="s">
        <v>15</v>
      </c>
      <c r="C18" s="16">
        <v>719</v>
      </c>
      <c r="D18" s="16">
        <v>108</v>
      </c>
    </row>
    <row r="19" spans="1:4" ht="25.05" customHeight="1">
      <c r="A19" s="14">
        <v>17</v>
      </c>
      <c r="B19" s="15" t="s">
        <v>16</v>
      </c>
      <c r="C19" s="16">
        <v>381</v>
      </c>
      <c r="D19" s="16">
        <v>57</v>
      </c>
    </row>
    <row r="20" spans="1:4" ht="25.05" customHeight="1">
      <c r="A20" s="14">
        <v>18</v>
      </c>
      <c r="B20" s="15" t="s">
        <v>17</v>
      </c>
      <c r="C20" s="16">
        <v>779</v>
      </c>
      <c r="D20" s="16">
        <v>117</v>
      </c>
    </row>
    <row r="21" spans="1:4" ht="25.05" customHeight="1">
      <c r="A21" s="14">
        <v>19</v>
      </c>
      <c r="B21" s="15" t="s">
        <v>18</v>
      </c>
      <c r="C21" s="16">
        <v>392</v>
      </c>
      <c r="D21" s="16">
        <v>59</v>
      </c>
    </row>
    <row r="22" spans="1:4" ht="25.05" customHeight="1">
      <c r="A22" s="14">
        <v>20</v>
      </c>
      <c r="B22" s="15" t="s">
        <v>45</v>
      </c>
      <c r="C22" s="16">
        <v>33</v>
      </c>
      <c r="D22" s="16">
        <v>5</v>
      </c>
    </row>
    <row r="23" spans="1:4" ht="25.05" customHeight="1">
      <c r="A23" s="14">
        <v>21</v>
      </c>
      <c r="B23" s="15" t="s">
        <v>46</v>
      </c>
      <c r="C23" s="16">
        <v>14</v>
      </c>
      <c r="D23" s="16">
        <v>2</v>
      </c>
    </row>
    <row r="24" spans="1:4" ht="25.05" customHeight="1">
      <c r="A24" s="18" t="s">
        <v>19</v>
      </c>
      <c r="B24" s="19"/>
      <c r="C24" s="16">
        <f>SUM(C3:C23)</f>
        <v>25593</v>
      </c>
      <c r="D24" s="16">
        <f>SUM(D3:D23)</f>
        <v>3838</v>
      </c>
    </row>
  </sheetData>
  <mergeCells count="2">
    <mergeCell ref="A24:B24"/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3" sqref="D3:D21"/>
    </sheetView>
  </sheetViews>
  <sheetFormatPr defaultRowHeight="14.4"/>
  <cols>
    <col min="1" max="1" width="9" customWidth="1"/>
    <col min="2" max="2" width="29" customWidth="1"/>
    <col min="3" max="3" width="15.88671875" customWidth="1"/>
    <col min="4" max="4" width="13.88671875" customWidth="1"/>
  </cols>
  <sheetData>
    <row r="1" spans="1:4" s="1" customFormat="1" ht="18.75" customHeight="1">
      <c r="A1" s="8" t="s">
        <v>20</v>
      </c>
      <c r="B1" s="9"/>
      <c r="C1" s="10"/>
      <c r="D1" s="11"/>
    </row>
    <row r="2" spans="1:4" s="1" customFormat="1" ht="36.75" customHeight="1">
      <c r="A2" s="2" t="s">
        <v>21</v>
      </c>
      <c r="B2" s="2" t="s">
        <v>22</v>
      </c>
      <c r="C2" s="3" t="s">
        <v>23</v>
      </c>
      <c r="D2" s="3" t="s">
        <v>24</v>
      </c>
    </row>
    <row r="3" spans="1:4" s="1" customFormat="1" ht="18" customHeight="1">
      <c r="A3" s="4">
        <v>1</v>
      </c>
      <c r="B3" s="4" t="s">
        <v>25</v>
      </c>
      <c r="C3" s="5">
        <v>2138</v>
      </c>
      <c r="D3" s="6">
        <f>C3*0.15</f>
        <v>320.7</v>
      </c>
    </row>
    <row r="4" spans="1:4" s="1" customFormat="1" ht="18" customHeight="1">
      <c r="A4" s="4">
        <v>2</v>
      </c>
      <c r="B4" s="4" t="s">
        <v>26</v>
      </c>
      <c r="C4" s="5">
        <v>1514</v>
      </c>
      <c r="D4" s="6">
        <f t="shared" ref="D4:D22" si="0">C4*0.15</f>
        <v>227.1</v>
      </c>
    </row>
    <row r="5" spans="1:4" s="1" customFormat="1" ht="18" customHeight="1">
      <c r="A5" s="4">
        <v>3</v>
      </c>
      <c r="B5" s="4" t="s">
        <v>27</v>
      </c>
      <c r="C5" s="5">
        <v>1314</v>
      </c>
      <c r="D5" s="6">
        <f t="shared" si="0"/>
        <v>197.1</v>
      </c>
    </row>
    <row r="6" spans="1:4" s="1" customFormat="1" ht="18" customHeight="1">
      <c r="A6" s="4">
        <v>4</v>
      </c>
      <c r="B6" s="4" t="s">
        <v>28</v>
      </c>
      <c r="C6" s="5">
        <v>2423</v>
      </c>
      <c r="D6" s="6">
        <f t="shared" si="0"/>
        <v>363.45</v>
      </c>
    </row>
    <row r="7" spans="1:4" s="1" customFormat="1" ht="18" customHeight="1">
      <c r="A7" s="4">
        <v>5</v>
      </c>
      <c r="B7" s="4" t="s">
        <v>29</v>
      </c>
      <c r="C7" s="5">
        <v>2007</v>
      </c>
      <c r="D7" s="6">
        <f t="shared" si="0"/>
        <v>301.05</v>
      </c>
    </row>
    <row r="8" spans="1:4" s="1" customFormat="1" ht="18" customHeight="1">
      <c r="A8" s="4">
        <v>6</v>
      </c>
      <c r="B8" s="4" t="s">
        <v>30</v>
      </c>
      <c r="C8" s="5">
        <v>583</v>
      </c>
      <c r="D8" s="6">
        <f t="shared" si="0"/>
        <v>87.45</v>
      </c>
    </row>
    <row r="9" spans="1:4" s="1" customFormat="1" ht="18" customHeight="1">
      <c r="A9" s="4">
        <v>7</v>
      </c>
      <c r="B9" s="4" t="s">
        <v>31</v>
      </c>
      <c r="C9" s="5">
        <v>1652</v>
      </c>
      <c r="D9" s="6">
        <f t="shared" si="0"/>
        <v>247.79999999999998</v>
      </c>
    </row>
    <row r="10" spans="1:4" s="1" customFormat="1" ht="18" customHeight="1">
      <c r="A10" s="4">
        <v>8</v>
      </c>
      <c r="B10" s="4" t="s">
        <v>32</v>
      </c>
      <c r="C10" s="5">
        <v>1398</v>
      </c>
      <c r="D10" s="6">
        <f t="shared" si="0"/>
        <v>209.7</v>
      </c>
    </row>
    <row r="11" spans="1:4" s="1" customFormat="1" ht="18" customHeight="1">
      <c r="A11" s="4">
        <v>9</v>
      </c>
      <c r="B11" s="4" t="s">
        <v>33</v>
      </c>
      <c r="C11" s="5">
        <v>1037</v>
      </c>
      <c r="D11" s="6">
        <f t="shared" si="0"/>
        <v>155.54999999999998</v>
      </c>
    </row>
    <row r="12" spans="1:4" s="1" customFormat="1" ht="18" customHeight="1">
      <c r="A12" s="4">
        <v>10</v>
      </c>
      <c r="B12" s="4" t="s">
        <v>34</v>
      </c>
      <c r="C12" s="5">
        <v>3512</v>
      </c>
      <c r="D12" s="6">
        <f t="shared" si="0"/>
        <v>526.79999999999995</v>
      </c>
    </row>
    <row r="13" spans="1:4" s="1" customFormat="1" ht="18" customHeight="1">
      <c r="A13" s="4">
        <v>11</v>
      </c>
      <c r="B13" s="4" t="s">
        <v>35</v>
      </c>
      <c r="C13" s="5">
        <v>876</v>
      </c>
      <c r="D13" s="6">
        <f t="shared" si="0"/>
        <v>131.4</v>
      </c>
    </row>
    <row r="14" spans="1:4" s="1" customFormat="1" ht="18" customHeight="1">
      <c r="A14" s="4">
        <v>12</v>
      </c>
      <c r="B14" s="4" t="s">
        <v>36</v>
      </c>
      <c r="C14" s="5">
        <v>1312</v>
      </c>
      <c r="D14" s="6">
        <f t="shared" si="0"/>
        <v>196.79999999999998</v>
      </c>
    </row>
    <row r="15" spans="1:4" s="1" customFormat="1" ht="18" customHeight="1">
      <c r="A15" s="4">
        <v>13</v>
      </c>
      <c r="B15" s="4" t="s">
        <v>37</v>
      </c>
      <c r="C15" s="5">
        <v>1109</v>
      </c>
      <c r="D15" s="6">
        <f t="shared" si="0"/>
        <v>166.35</v>
      </c>
    </row>
    <row r="16" spans="1:4" s="1" customFormat="1" ht="18" customHeight="1">
      <c r="A16" s="4">
        <v>14</v>
      </c>
      <c r="B16" s="4" t="s">
        <v>38</v>
      </c>
      <c r="C16" s="5">
        <v>883</v>
      </c>
      <c r="D16" s="6">
        <f t="shared" si="0"/>
        <v>132.44999999999999</v>
      </c>
    </row>
    <row r="17" spans="1:5" s="1" customFormat="1" ht="18" customHeight="1">
      <c r="A17" s="4">
        <v>15</v>
      </c>
      <c r="B17" s="4" t="s">
        <v>39</v>
      </c>
      <c r="C17" s="5">
        <v>1025</v>
      </c>
      <c r="D17" s="6">
        <f t="shared" si="0"/>
        <v>153.75</v>
      </c>
    </row>
    <row r="18" spans="1:5" s="1" customFormat="1" ht="18" customHeight="1">
      <c r="A18" s="4">
        <v>16</v>
      </c>
      <c r="B18" s="4" t="s">
        <v>40</v>
      </c>
      <c r="C18" s="5">
        <v>663</v>
      </c>
      <c r="D18" s="6">
        <f t="shared" si="0"/>
        <v>99.45</v>
      </c>
      <c r="E18" s="7"/>
    </row>
    <row r="19" spans="1:5" s="1" customFormat="1" ht="18" customHeight="1">
      <c r="A19" s="4">
        <v>17</v>
      </c>
      <c r="B19" s="4" t="s">
        <v>41</v>
      </c>
      <c r="C19" s="5">
        <v>451</v>
      </c>
      <c r="D19" s="6">
        <f t="shared" si="0"/>
        <v>67.649999999999991</v>
      </c>
      <c r="E19" s="7"/>
    </row>
    <row r="20" spans="1:5" s="1" customFormat="1" ht="18" customHeight="1">
      <c r="A20" s="4">
        <v>18</v>
      </c>
      <c r="B20" s="4" t="s">
        <v>42</v>
      </c>
      <c r="C20" s="5">
        <v>868</v>
      </c>
      <c r="D20" s="6">
        <f t="shared" si="0"/>
        <v>130.19999999999999</v>
      </c>
      <c r="E20" s="7"/>
    </row>
    <row r="21" spans="1:5" s="1" customFormat="1" ht="18" customHeight="1">
      <c r="A21" s="4">
        <v>19</v>
      </c>
      <c r="B21" s="4" t="s">
        <v>43</v>
      </c>
      <c r="C21" s="5">
        <v>401</v>
      </c>
      <c r="D21" s="6">
        <f t="shared" si="0"/>
        <v>60.15</v>
      </c>
      <c r="E21" s="7"/>
    </row>
    <row r="22" spans="1:5" s="1" customFormat="1" ht="18" customHeight="1">
      <c r="A22" s="12" t="s">
        <v>44</v>
      </c>
      <c r="B22" s="12"/>
      <c r="C22" s="5">
        <f>SUM(C3:C21)</f>
        <v>25166</v>
      </c>
      <c r="D22" s="6">
        <f t="shared" si="0"/>
        <v>3774.8999999999996</v>
      </c>
    </row>
  </sheetData>
  <mergeCells count="2">
    <mergeCell ref="A1:D1"/>
    <mergeCell ref="A22:B2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2016-05-16T03:43:37Z</dcterms:modified>
</cp:coreProperties>
</file>